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delo-curva-abc-estoque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<sst xmlns="http://schemas.openxmlformats.org/spreadsheetml/2006/main" count="25" uniqueCount="24">
  <si>
    <t xml:space="preserve">SKU</t>
  </si>
  <si>
    <t xml:space="preserve">Produto</t>
  </si>
  <si>
    <t xml:space="preserve">Categoria</t>
  </si>
  <si>
    <t xml:space="preserve">Quantidade consumida no período</t>
  </si>
  <si>
    <t xml:space="preserve">Custo unitário (R$)</t>
  </si>
  <si>
    <t xml:space="preserve">Valor de consumo (R$)</t>
  </si>
  <si>
    <t xml:space="preserve">Participação (%)</t>
  </si>
  <si>
    <t xml:space="preserve">Acumulado (%)</t>
  </si>
  <si>
    <t xml:space="preserve">Classe ABC</t>
  </si>
  <si>
    <t xml:space="preserve">Ação sugerida</t>
  </si>
  <si>
    <t xml:space="preserve">CAF-500</t>
  </si>
  <si>
    <t xml:space="preserve">Café premium 500 g</t>
  </si>
  <si>
    <t xml:space="preserve">Mercearia</t>
  </si>
  <si>
    <t xml:space="preserve">AZE-500</t>
  </si>
  <si>
    <t xml:space="preserve">Azeite 500 ml</t>
  </si>
  <si>
    <t xml:space="preserve">CHO-100</t>
  </si>
  <si>
    <t xml:space="preserve">Chocolate 100 g</t>
  </si>
  <si>
    <t xml:space="preserve">Conveniência</t>
  </si>
  <si>
    <t xml:space="preserve">GUA-1L</t>
  </si>
  <si>
    <t xml:space="preserve">Guaraná 1 L</t>
  </si>
  <si>
    <t xml:space="preserve">Bebidas</t>
  </si>
  <si>
    <t xml:space="preserve">SAC-P</t>
  </si>
  <si>
    <t xml:space="preserve">Sacola de papel</t>
  </si>
  <si>
    <t xml:space="preserve">Embalagens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</si>
</sst>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31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L2" activeCellId="0" sqref="L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8.66"/>
    <col collapsed="false" customWidth="true" hidden="false" outlineLevel="0" max="2" min="2" style="0" width="17.83"/>
    <col collapsed="false" customWidth="true" hidden="false" outlineLevel="0" max="3" min="3" style="0" width="12.41"/>
    <col collapsed="false" customWidth="true" hidden="false" outlineLevel="0" max="4" min="4" style="0" width="29.08"/>
    <col collapsed="false" customWidth="true" hidden="false" outlineLevel="0" max="5" min="5" style="0" width="16.58"/>
    <col collapsed="false" customWidth="true" hidden="false" outlineLevel="0" max="6" min="6" style="0" width="19.91"/>
    <col collapsed="false" customWidth="true" hidden="false" outlineLevel="0" max="7" min="7" style="0" width="14.9"/>
    <col collapsed="false" customWidth="true" hidden="false" outlineLevel="0" max="8" min="8" style="0" width="13.93"/>
    <col collapsed="false" customWidth="true" hidden="false" outlineLevel="0" max="9" min="9" style="0" width="11.3"/>
    <col collapsed="false" customWidth="true" hidden="false" outlineLevel="0" max="10" min="10" style="0" width="19.0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 customFormat="false" ht="12.8" hidden="false" customHeight="false" outlineLevel="0" collapsed="false">
      <c r="A2" s="0" t="s">
        <v>10</v>
      </c>
      <c r="B2" s="0" t="s">
        <v>11</v>
      </c>
      <c r="C2" s="0" t="s">
        <v>12</v>
      </c>
      <c r="D2" s="0" t="n">
        <v>100</v>
      </c>
      <c r="E2" s="0" t="n">
        <v>50</v>
      </c>
      <c r="F2" s="0" t="n">
        <f aca="false">IF(OR(D2="",E2=""),"",D2*E2)</f>
        <v>5000</v>
      </c>
      <c r="G2" s="0" t="n">
        <f aca="false">IF(F2="","",IF(SUM($F$2:$F$31)=0,0,F2/SUM($F$2:$F$31)*100))</f>
        <v>50</v>
      </c>
      <c r="H2" s="0" t="n">
        <f aca="false">IF(G2="","",SUM($G$2:G2))</f>
        <v>50</v>
      </c>
      <c r="I2" s="0" t="str">
        <f aca="false">IF(F2="","",CHAR(65+(H2-G2&gt;=80)+(H2-G2&gt;=95)))</f>
        <v>A</v>
      </c>
      <c r="J2" s="0" t="str">
        <f aca="false">IF(I2="","",IF(I2="A","Controle prioritário",IF(I2="B","Controle intermediário","Controle simplificado")))</f>
        <v>Controle prioritário</v>
      </c>
    </row>
    <row r="3" customFormat="false" ht="12.8" hidden="false" customHeight="false" outlineLevel="0" collapsed="false">
      <c r="A3" s="0" t="s">
        <v>13</v>
      </c>
      <c r="B3" s="0" t="s">
        <v>14</v>
      </c>
      <c r="C3" s="0" t="s">
        <v>12</v>
      </c>
      <c r="D3" s="0" t="n">
        <v>200</v>
      </c>
      <c r="E3" s="0" t="n">
        <v>15</v>
      </c>
      <c r="F3" s="0" t="n">
        <f aca="false">IF(OR(D3="",E3=""),"",D3*E3)</f>
        <v>3000</v>
      </c>
      <c r="G3" s="0" t="n">
        <f aca="false">IF(F3="","",IF(SUM($F$2:$F$31)=0,0,F3/SUM($F$2:$F$31)*100))</f>
        <v>30</v>
      </c>
      <c r="H3" s="0" t="n">
        <f aca="false">IF(G3="","",SUM($G$2:G3))</f>
        <v>80</v>
      </c>
      <c r="I3" s="0" t="str">
        <f aca="false">IF(F3="","",CHAR(65+(H3-G3&gt;=80)+(H3-G3&gt;=95)))</f>
        <v>A</v>
      </c>
      <c r="J3" s="0" t="str">
        <f aca="false">IF(I3="","",IF(I3="A","Controle prioritário",IF(I3="B","Controle intermediário","Controle simplificado")))</f>
        <v>Controle prioritário</v>
      </c>
    </row>
    <row r="4" customFormat="false" ht="12.8" hidden="false" customHeight="false" outlineLevel="0" collapsed="false">
      <c r="A4" s="0" t="s">
        <v>15</v>
      </c>
      <c r="B4" s="0" t="s">
        <v>16</v>
      </c>
      <c r="C4" s="0" t="s">
        <v>17</v>
      </c>
      <c r="D4" s="0" t="n">
        <v>150</v>
      </c>
      <c r="E4" s="0" t="n">
        <v>10</v>
      </c>
      <c r="F4" s="0" t="n">
        <f aca="false">IF(OR(D4="",E4=""),"",D4*E4)</f>
        <v>1500</v>
      </c>
      <c r="G4" s="0" t="n">
        <f aca="false">IF(F4="","",IF(SUM($F$2:$F$31)=0,0,F4/SUM($F$2:$F$31)*100))</f>
        <v>15</v>
      </c>
      <c r="H4" s="0" t="n">
        <f aca="false">IF(G4="","",SUM($G$2:G4))</f>
        <v>95</v>
      </c>
      <c r="I4" s="0" t="str">
        <f aca="false">IF(F4="","",CHAR(65+(H4-G4&gt;=80)+(H4-G4&gt;=95)))</f>
        <v>B</v>
      </c>
      <c r="J4" s="0" t="str">
        <f aca="false">IF(I4="","",IF(I4="A","Controle prioritário",IF(I4="B","Controle intermediário","Controle simplificado")))</f>
        <v>Controle intermediário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s">
        <v>20</v>
      </c>
      <c r="D5" s="0" t="n">
        <v>100</v>
      </c>
      <c r="E5" s="0" t="n">
        <v>4</v>
      </c>
      <c r="F5" s="0" t="n">
        <f aca="false">IF(OR(D5="",E5=""),"",D5*E5)</f>
        <v>400</v>
      </c>
      <c r="G5" s="0" t="n">
        <f aca="false">IF(F5="","",IF(SUM($F$2:$F$31)=0,0,F5/SUM($F$2:$F$31)*100))</f>
        <v>4</v>
      </c>
      <c r="H5" s="0" t="n">
        <f aca="false">IF(G5="","",SUM($G$2:G5))</f>
        <v>99</v>
      </c>
      <c r="I5" s="0" t="str">
        <f aca="false">IF(F5="","",CHAR(65+(H5-G5&gt;=80)+(H5-G5&gt;=95)))</f>
        <v>C</v>
      </c>
      <c r="J5" s="0" t="str">
        <f aca="false">IF(I5="","",IF(I5="A","Controle prioritário",IF(I5="B","Controle intermediário","Controle simplificado")))</f>
        <v>Controle simplificado</v>
      </c>
    </row>
    <row r="6" customFormat="false" ht="12.8" hidden="false" customHeight="false" outlineLevel="0" collapsed="false">
      <c r="A6" s="0" t="s">
        <v>21</v>
      </c>
      <c r="B6" s="0" t="s">
        <v>22</v>
      </c>
      <c r="C6" s="0" t="s">
        <v>23</v>
      </c>
      <c r="D6" s="0" t="n">
        <v>50</v>
      </c>
      <c r="E6" s="0" t="n">
        <v>2</v>
      </c>
      <c r="F6" s="0" t="n">
        <f aca="false">IF(OR(D6="",E6=""),"",D6*E6)</f>
        <v>100</v>
      </c>
      <c r="G6" s="0" t="n">
        <f aca="false">IF(F6="","",IF(SUM($F$2:$F$31)=0,0,F6/SUM($F$2:$F$31)*100))</f>
        <v>1</v>
      </c>
      <c r="H6" s="0" t="n">
        <f aca="false">IF(G6="","",SUM($G$2:G6))</f>
        <v>100</v>
      </c>
      <c r="I6" s="0" t="str">
        <f aca="false">IF(F6="","",CHAR(65+(H6-G6&gt;=80)+(H6-G6&gt;=95)))</f>
        <v>C</v>
      </c>
      <c r="J6" s="0" t="str">
        <f aca="false">IF(I6="","",IF(I6="A","Controle prioritário",IF(I6="B","Controle intermediário","Controle simplificado")))</f>
        <v>Controle simplificado</v>
      </c>
    </row>
    <row r="7" customFormat="false" ht="12.8" hidden="false" customHeight="false" outlineLevel="0" collapsed="false">
      <c r="F7" s="0" t="str">
        <f aca="false">IF(OR(D7="",E7=""),"",D7*E7)</f>
        <v/>
      </c>
      <c r="G7" s="0" t="str">
        <f aca="false">IF(F7="","",IF(SUM($F$2:$F$31)=0,0,F7/SUM($F$2:$F$31)*100))</f>
        <v/>
      </c>
      <c r="H7" s="0" t="str">
        <f aca="false">IF(G7="","",SUM($G$2:G7))</f>
        <v/>
      </c>
      <c r="I7" s="0" t="str">
        <f aca="false">IF(F7="","",CHAR(65+(H7-G7&gt;=80)+(H7-G7&gt;=95)))</f>
        <v/>
      </c>
      <c r="J7" s="0" t="str">
        <f aca="false">IF(I7="","",IF(I7="A","Controle prioritário",IF(I7="B","Controle intermediário","Controle simplificado")))</f>
        <v/>
      </c>
    </row>
    <row r="8" customFormat="false" ht="12.8" hidden="false" customHeight="false" outlineLevel="0" collapsed="false">
      <c r="F8" s="0" t="str">
        <f aca="false">IF(OR(D8="",E8=""),"",D8*E8)</f>
        <v/>
      </c>
      <c r="G8" s="0" t="str">
        <f aca="false">IF(F8="","",IF(SUM($F$2:$F$31)=0,0,F8/SUM($F$2:$F$31)*100))</f>
        <v/>
      </c>
      <c r="H8" s="0" t="str">
        <f aca="false">IF(G8="","",SUM($G$2:G8))</f>
        <v/>
      </c>
      <c r="I8" s="0" t="str">
        <f aca="false">IF(F8="","",CHAR(65+(H8-G8&gt;=80)+(H8-G8&gt;=95)))</f>
        <v/>
      </c>
      <c r="J8" s="0" t="str">
        <f aca="false">IF(I8="","",IF(I8="A","Controle prioritário",IF(I8="B","Controle intermediário","Controle simplificado")))</f>
        <v/>
      </c>
    </row>
    <row r="9" customFormat="false" ht="12.8" hidden="false" customHeight="false" outlineLevel="0" collapsed="false">
      <c r="F9" s="0" t="str">
        <f aca="false">IF(OR(D9="",E9=""),"",D9*E9)</f>
        <v/>
      </c>
      <c r="G9" s="0" t="str">
        <f aca="false">IF(F9="","",IF(SUM($F$2:$F$31)=0,0,F9/SUM($F$2:$F$31)*100))</f>
        <v/>
      </c>
      <c r="H9" s="0" t="str">
        <f aca="false">IF(G9="","",SUM($G$2:G9))</f>
        <v/>
      </c>
      <c r="I9" s="0" t="str">
        <f aca="false">IF(F9="","",CHAR(65+(H9-G9&gt;=80)+(H9-G9&gt;=95)))</f>
        <v/>
      </c>
      <c r="J9" s="0" t="str">
        <f aca="false">IF(I9="","",IF(I9="A","Controle prioritário",IF(I9="B","Controle intermediário","Controle simplificado")))</f>
        <v/>
      </c>
    </row>
    <row r="10" customFormat="false" ht="12.8" hidden="false" customHeight="false" outlineLevel="0" collapsed="false">
      <c r="F10" s="0" t="str">
        <f aca="false">IF(OR(D10="",E10=""),"",D10*E10)</f>
        <v/>
      </c>
      <c r="G10" s="0" t="str">
        <f aca="false">IF(F10="","",IF(SUM($F$2:$F$31)=0,0,F10/SUM($F$2:$F$31)*100))</f>
        <v/>
      </c>
      <c r="H10" s="0" t="str">
        <f aca="false">IF(G10="","",SUM($G$2:G10))</f>
        <v/>
      </c>
      <c r="I10" s="0" t="str">
        <f aca="false">IF(F10="","",CHAR(65+(H10-G10&gt;=80)+(H10-G10&gt;=95)))</f>
        <v/>
      </c>
      <c r="J10" s="0" t="str">
        <f aca="false">IF(I10="","",IF(I10="A","Controle prioritário",IF(I10="B","Controle intermediário","Controle simplificado")))</f>
        <v/>
      </c>
    </row>
    <row r="11" customFormat="false" ht="12.8" hidden="false" customHeight="false" outlineLevel="0" collapsed="false">
      <c r="F11" s="0" t="str">
        <f aca="false">IF(OR(D11="",E11=""),"",D11*E11)</f>
        <v/>
      </c>
      <c r="G11" s="0" t="str">
        <f aca="false">IF(F11="","",IF(SUM($F$2:$F$31)=0,0,F11/SUM($F$2:$F$31)*100))</f>
        <v/>
      </c>
      <c r="H11" s="0" t="str">
        <f aca="false">IF(G11="","",SUM($G$2:G11))</f>
        <v/>
      </c>
      <c r="I11" s="0" t="str">
        <f aca="false">IF(F11="","",CHAR(65+(H11-G11&gt;=80)+(H11-G11&gt;=95)))</f>
        <v/>
      </c>
      <c r="J11" s="0" t="str">
        <f aca="false">IF(I11="","",IF(I11="A","Controle prioritário",IF(I11="B","Controle intermediário","Controle simplificado")))</f>
        <v/>
      </c>
    </row>
    <row r="12" customFormat="false" ht="12.8" hidden="false" customHeight="false" outlineLevel="0" collapsed="false">
      <c r="F12" s="0" t="str">
        <f aca="false">IF(OR(D12="",E12=""),"",D12*E12)</f>
        <v/>
      </c>
      <c r="G12" s="0" t="str">
        <f aca="false">IF(F12="","",IF(SUM($F$2:$F$31)=0,0,F12/SUM($F$2:$F$31)*100))</f>
        <v/>
      </c>
      <c r="H12" s="0" t="str">
        <f aca="false">IF(G12="","",SUM($G$2:G12))</f>
        <v/>
      </c>
      <c r="I12" s="0" t="str">
        <f aca="false">IF(F12="","",CHAR(65+(H12-G12&gt;=80)+(H12-G12&gt;=95)))</f>
        <v/>
      </c>
      <c r="J12" s="0" t="str">
        <f aca="false">IF(I12="","",IF(I12="A","Controle prioritário",IF(I12="B","Controle intermediário","Controle simplificado")))</f>
        <v/>
      </c>
    </row>
    <row r="13" customFormat="false" ht="12.8" hidden="false" customHeight="false" outlineLevel="0" collapsed="false">
      <c r="F13" s="0" t="str">
        <f aca="false">IF(OR(D13="",E13=""),"",D13*E13)</f>
        <v/>
      </c>
      <c r="G13" s="0" t="str">
        <f aca="false">IF(F13="","",IF(SUM($F$2:$F$31)=0,0,F13/SUM($F$2:$F$31)*100))</f>
        <v/>
      </c>
      <c r="H13" s="0" t="str">
        <f aca="false">IF(G13="","",SUM($G$2:G13))</f>
        <v/>
      </c>
      <c r="I13" s="0" t="str">
        <f aca="false">IF(F13="","",CHAR(65+(H13-G13&gt;=80)+(H13-G13&gt;=95)))</f>
        <v/>
      </c>
      <c r="J13" s="0" t="str">
        <f aca="false">IF(I13="","",IF(I13="A","Controle prioritário",IF(I13="B","Controle intermediário","Controle simplificado")))</f>
        <v/>
      </c>
    </row>
    <row r="14" customFormat="false" ht="12.8" hidden="false" customHeight="false" outlineLevel="0" collapsed="false">
      <c r="F14" s="0" t="str">
        <f aca="false">IF(OR(D14="",E14=""),"",D14*E14)</f>
        <v/>
      </c>
      <c r="G14" s="0" t="str">
        <f aca="false">IF(F14="","",IF(SUM($F$2:$F$31)=0,0,F14/SUM($F$2:$F$31)*100))</f>
        <v/>
      </c>
      <c r="H14" s="0" t="str">
        <f aca="false">IF(G14="","",SUM($G$2:G14))</f>
        <v/>
      </c>
      <c r="I14" s="0" t="str">
        <f aca="false">IF(F14="","",CHAR(65+(H14-G14&gt;=80)+(H14-G14&gt;=95)))</f>
        <v/>
      </c>
      <c r="J14" s="0" t="str">
        <f aca="false">IF(I14="","",IF(I14="A","Controle prioritário",IF(I14="B","Controle intermediário","Controle simplificado")))</f>
        <v/>
      </c>
    </row>
    <row r="15" customFormat="false" ht="12.8" hidden="false" customHeight="false" outlineLevel="0" collapsed="false">
      <c r="F15" s="0" t="str">
        <f aca="false">IF(OR(D15="",E15=""),"",D15*E15)</f>
        <v/>
      </c>
      <c r="G15" s="0" t="str">
        <f aca="false">IF(F15="","",IF(SUM($F$2:$F$31)=0,0,F15/SUM($F$2:$F$31)*100))</f>
        <v/>
      </c>
      <c r="H15" s="0" t="str">
        <f aca="false">IF(G15="","",SUM($G$2:G15))</f>
        <v/>
      </c>
      <c r="I15" s="0" t="str">
        <f aca="false">IF(F15="","",CHAR(65+(H15-G15&gt;=80)+(H15-G15&gt;=95)))</f>
        <v/>
      </c>
      <c r="J15" s="0" t="str">
        <f aca="false">IF(I15="","",IF(I15="A","Controle prioritário",IF(I15="B","Controle intermediário","Controle simplificado")))</f>
        <v/>
      </c>
    </row>
    <row r="16" customFormat="false" ht="12.8" hidden="false" customHeight="false" outlineLevel="0" collapsed="false">
      <c r="F16" s="0" t="str">
        <f aca="false">IF(OR(D16="",E16=""),"",D16*E16)</f>
        <v/>
      </c>
      <c r="G16" s="0" t="str">
        <f aca="false">IF(F16="","",IF(SUM($F$2:$F$31)=0,0,F16/SUM($F$2:$F$31)*100))</f>
        <v/>
      </c>
      <c r="H16" s="0" t="str">
        <f aca="false">IF(G16="","",SUM($G$2:G16))</f>
        <v/>
      </c>
      <c r="I16" s="0" t="str">
        <f aca="false">IF(F16="","",CHAR(65+(H16-G16&gt;=80)+(H16-G16&gt;=95)))</f>
        <v/>
      </c>
      <c r="J16" s="0" t="str">
        <f aca="false">IF(I16="","",IF(I16="A","Controle prioritário",IF(I16="B","Controle intermediário","Controle simplificado")))</f>
        <v/>
      </c>
    </row>
    <row r="17" customFormat="false" ht="12.8" hidden="false" customHeight="false" outlineLevel="0" collapsed="false">
      <c r="F17" s="0" t="str">
        <f aca="false">IF(OR(D17="",E17=""),"",D17*E17)</f>
        <v/>
      </c>
      <c r="G17" s="0" t="str">
        <f aca="false">IF(F17="","",IF(SUM($F$2:$F$31)=0,0,F17/SUM($F$2:$F$31)*100))</f>
        <v/>
      </c>
      <c r="H17" s="0" t="str">
        <f aca="false">IF(G17="","",SUM($G$2:G17))</f>
        <v/>
      </c>
      <c r="I17" s="0" t="str">
        <f aca="false">IF(F17="","",CHAR(65+(H17-G17&gt;=80)+(H17-G17&gt;=95)))</f>
        <v/>
      </c>
      <c r="J17" s="0" t="str">
        <f aca="false">IF(I17="","",IF(I17="A","Controle prioritário",IF(I17="B","Controle intermediário","Controle simplificado")))</f>
        <v/>
      </c>
    </row>
    <row r="18" customFormat="false" ht="12.8" hidden="false" customHeight="false" outlineLevel="0" collapsed="false">
      <c r="F18" s="0" t="str">
        <f aca="false">IF(OR(D18="",E18=""),"",D18*E18)</f>
        <v/>
      </c>
      <c r="G18" s="0" t="str">
        <f aca="false">IF(F18="","",IF(SUM($F$2:$F$31)=0,0,F18/SUM($F$2:$F$31)*100))</f>
        <v/>
      </c>
      <c r="H18" s="0" t="str">
        <f aca="false">IF(G18="","",SUM($G$2:G18))</f>
        <v/>
      </c>
      <c r="I18" s="0" t="str">
        <f aca="false">IF(F18="","",CHAR(65+(H18-G18&gt;=80)+(H18-G18&gt;=95)))</f>
        <v/>
      </c>
      <c r="J18" s="0" t="str">
        <f aca="false">IF(I18="","",IF(I18="A","Controle prioritário",IF(I18="B","Controle intermediário","Controle simplificado")))</f>
        <v/>
      </c>
    </row>
    <row r="19" customFormat="false" ht="12.8" hidden="false" customHeight="false" outlineLevel="0" collapsed="false">
      <c r="F19" s="0" t="str">
        <f aca="false">IF(OR(D19="",E19=""),"",D19*E19)</f>
        <v/>
      </c>
      <c r="G19" s="0" t="str">
        <f aca="false">IF(F19="","",IF(SUM($F$2:$F$31)=0,0,F19/SUM($F$2:$F$31)*100))</f>
        <v/>
      </c>
      <c r="H19" s="0" t="str">
        <f aca="false">IF(G19="","",SUM($G$2:G19))</f>
        <v/>
      </c>
      <c r="I19" s="0" t="str">
        <f aca="false">IF(F19="","",CHAR(65+(H19-G19&gt;=80)+(H19-G19&gt;=95)))</f>
        <v/>
      </c>
      <c r="J19" s="0" t="str">
        <f aca="false">IF(I19="","",IF(I19="A","Controle prioritário",IF(I19="B","Controle intermediário","Controle simplificado")))</f>
        <v/>
      </c>
    </row>
    <row r="20" customFormat="false" ht="12.8" hidden="false" customHeight="false" outlineLevel="0" collapsed="false">
      <c r="F20" s="0" t="str">
        <f aca="false">IF(OR(D20="",E20=""),"",D20*E20)</f>
        <v/>
      </c>
      <c r="G20" s="0" t="str">
        <f aca="false">IF(F20="","",IF(SUM($F$2:$F$31)=0,0,F20/SUM($F$2:$F$31)*100))</f>
        <v/>
      </c>
      <c r="H20" s="0" t="str">
        <f aca="false">IF(G20="","",SUM($G$2:G20))</f>
        <v/>
      </c>
      <c r="I20" s="0" t="str">
        <f aca="false">IF(F20="","",CHAR(65+(H20-G20&gt;=80)+(H20-G20&gt;=95)))</f>
        <v/>
      </c>
      <c r="J20" s="0" t="str">
        <f aca="false">IF(I20="","",IF(I20="A","Controle prioritário",IF(I20="B","Controle intermediário","Controle simplificado")))</f>
        <v/>
      </c>
    </row>
    <row r="21" customFormat="false" ht="12.8" hidden="false" customHeight="false" outlineLevel="0" collapsed="false">
      <c r="F21" s="0" t="str">
        <f aca="false">IF(OR(D21="",E21=""),"",D21*E21)</f>
        <v/>
      </c>
      <c r="G21" s="0" t="str">
        <f aca="false">IF(F21="","",IF(SUM($F$2:$F$31)=0,0,F21/SUM($F$2:$F$31)*100))</f>
        <v/>
      </c>
      <c r="H21" s="0" t="str">
        <f aca="false">IF(G21="","",SUM($G$2:G21))</f>
        <v/>
      </c>
      <c r="I21" s="0" t="str">
        <f aca="false">IF(F21="","",CHAR(65+(H21-G21&gt;=80)+(H21-G21&gt;=95)))</f>
        <v/>
      </c>
      <c r="J21" s="0" t="str">
        <f aca="false">IF(I21="","",IF(I21="A","Controle prioritário",IF(I21="B","Controle intermediário","Controle simplificado")))</f>
        <v/>
      </c>
    </row>
    <row r="22" customFormat="false" ht="12.8" hidden="false" customHeight="false" outlineLevel="0" collapsed="false">
      <c r="F22" s="0" t="str">
        <f aca="false">IF(OR(D22="",E22=""),"",D22*E22)</f>
        <v/>
      </c>
      <c r="G22" s="0" t="str">
        <f aca="false">IF(F22="","",IF(SUM($F$2:$F$31)=0,0,F22/SUM($F$2:$F$31)*100))</f>
        <v/>
      </c>
      <c r="H22" s="0" t="str">
        <f aca="false">IF(G22="","",SUM($G$2:G22))</f>
        <v/>
      </c>
      <c r="I22" s="0" t="str">
        <f aca="false">IF(F22="","",CHAR(65+(H22-G22&gt;=80)+(H22-G22&gt;=95)))</f>
        <v/>
      </c>
      <c r="J22" s="0" t="str">
        <f aca="false">IF(I22="","",IF(I22="A","Controle prioritário",IF(I22="B","Controle intermediário","Controle simplificado")))</f>
        <v/>
      </c>
    </row>
    <row r="23" customFormat="false" ht="12.8" hidden="false" customHeight="false" outlineLevel="0" collapsed="false">
      <c r="F23" s="0" t="str">
        <f aca="false">IF(OR(D23="",E23=""),"",D23*E23)</f>
        <v/>
      </c>
      <c r="G23" s="0" t="str">
        <f aca="false">IF(F23="","",IF(SUM($F$2:$F$31)=0,0,F23/SUM($F$2:$F$31)*100))</f>
        <v/>
      </c>
      <c r="H23" s="0" t="str">
        <f aca="false">IF(G23="","",SUM($G$2:G23))</f>
        <v/>
      </c>
      <c r="I23" s="0" t="str">
        <f aca="false">IF(F23="","",CHAR(65+(H23-G23&gt;=80)+(H23-G23&gt;=95)))</f>
        <v/>
      </c>
      <c r="J23" s="0" t="str">
        <f aca="false">IF(I23="","",IF(I23="A","Controle prioritário",IF(I23="B","Controle intermediário","Controle simplificado")))</f>
        <v/>
      </c>
    </row>
    <row r="24" customFormat="false" ht="12.8" hidden="false" customHeight="false" outlineLevel="0" collapsed="false">
      <c r="F24" s="0" t="str">
        <f aca="false">IF(OR(D24="",E24=""),"",D24*E24)</f>
        <v/>
      </c>
      <c r="G24" s="0" t="str">
        <f aca="false">IF(F24="","",IF(SUM($F$2:$F$31)=0,0,F24/SUM($F$2:$F$31)*100))</f>
        <v/>
      </c>
      <c r="H24" s="0" t="str">
        <f aca="false">IF(G24="","",SUM($G$2:G24))</f>
        <v/>
      </c>
      <c r="I24" s="0" t="str">
        <f aca="false">IF(F24="","",CHAR(65+(H24-G24&gt;=80)+(H24-G24&gt;=95)))</f>
        <v/>
      </c>
      <c r="J24" s="0" t="str">
        <f aca="false">IF(I24="","",IF(I24="A","Controle prioritário",IF(I24="B","Controle intermediário","Controle simplificado")))</f>
        <v/>
      </c>
    </row>
    <row r="25" customFormat="false" ht="12.8" hidden="false" customHeight="false" outlineLevel="0" collapsed="false">
      <c r="F25" s="0" t="str">
        <f aca="false">IF(OR(D25="",E25=""),"",D25*E25)</f>
        <v/>
      </c>
      <c r="G25" s="0" t="str">
        <f aca="false">IF(F25="","",IF(SUM($F$2:$F$31)=0,0,F25/SUM($F$2:$F$31)*100))</f>
        <v/>
      </c>
      <c r="H25" s="0" t="str">
        <f aca="false">IF(G25="","",SUM($G$2:G25))</f>
        <v/>
      </c>
      <c r="I25" s="0" t="str">
        <f aca="false">IF(F25="","",CHAR(65+(H25-G25&gt;=80)+(H25-G25&gt;=95)))</f>
        <v/>
      </c>
      <c r="J25" s="0" t="str">
        <f aca="false">IF(I25="","",IF(I25="A","Controle prioritário",IF(I25="B","Controle intermediário","Controle simplificado")))</f>
        <v/>
      </c>
    </row>
    <row r="26" customFormat="false" ht="12.8" hidden="false" customHeight="false" outlineLevel="0" collapsed="false">
      <c r="F26" s="0" t="str">
        <f aca="false">IF(OR(D26="",E26=""),"",D26*E26)</f>
        <v/>
      </c>
      <c r="G26" s="0" t="str">
        <f aca="false">IF(F26="","",IF(SUM($F$2:$F$31)=0,0,F26/SUM($F$2:$F$31)*100))</f>
        <v/>
      </c>
      <c r="H26" s="0" t="str">
        <f aca="false">IF(G26="","",SUM($G$2:G26))</f>
        <v/>
      </c>
      <c r="I26" s="0" t="str">
        <f aca="false">IF(F26="","",CHAR(65+(H26-G26&gt;=80)+(H26-G26&gt;=95)))</f>
        <v/>
      </c>
      <c r="J26" s="0" t="str">
        <f aca="false">IF(I26="","",IF(I26="A","Controle prioritário",IF(I26="B","Controle intermediário","Controle simplificado")))</f>
        <v/>
      </c>
    </row>
    <row r="27" customFormat="false" ht="12.8" hidden="false" customHeight="false" outlineLevel="0" collapsed="false">
      <c r="F27" s="0" t="str">
        <f aca="false">IF(OR(D27="",E27=""),"",D27*E27)</f>
        <v/>
      </c>
      <c r="G27" s="0" t="str">
        <f aca="false">IF(F27="","",IF(SUM($F$2:$F$31)=0,0,F27/SUM($F$2:$F$31)*100))</f>
        <v/>
      </c>
      <c r="H27" s="0" t="str">
        <f aca="false">IF(G27="","",SUM($G$2:G27))</f>
        <v/>
      </c>
      <c r="I27" s="0" t="str">
        <f aca="false">IF(F27="","",CHAR(65+(H27-G27&gt;=80)+(H27-G27&gt;=95)))</f>
        <v/>
      </c>
      <c r="J27" s="0" t="str">
        <f aca="false">IF(I27="","",IF(I27="A","Controle prioritário",IF(I27="B","Controle intermediário","Controle simplificado")))</f>
        <v/>
      </c>
    </row>
    <row r="28" customFormat="false" ht="12.8" hidden="false" customHeight="false" outlineLevel="0" collapsed="false">
      <c r="F28" s="0" t="str">
        <f aca="false">IF(OR(D28="",E28=""),"",D28*E28)</f>
        <v/>
      </c>
      <c r="G28" s="0" t="str">
        <f aca="false">IF(F28="","",IF(SUM($F$2:$F$31)=0,0,F28/SUM($F$2:$F$31)*100))</f>
        <v/>
      </c>
      <c r="H28" s="0" t="str">
        <f aca="false">IF(G28="","",SUM($G$2:G28))</f>
        <v/>
      </c>
      <c r="I28" s="0" t="str">
        <f aca="false">IF(F28="","",CHAR(65+(H28-G28&gt;=80)+(H28-G28&gt;=95)))</f>
        <v/>
      </c>
      <c r="J28" s="0" t="str">
        <f aca="false">IF(I28="","",IF(I28="A","Controle prioritário",IF(I28="B","Controle intermediário","Controle simplificado")))</f>
        <v/>
      </c>
    </row>
    <row r="29" customFormat="false" ht="12.8" hidden="false" customHeight="false" outlineLevel="0" collapsed="false">
      <c r="F29" s="0" t="str">
        <f aca="false">IF(OR(D29="",E29=""),"",D29*E29)</f>
        <v/>
      </c>
      <c r="G29" s="0" t="str">
        <f aca="false">IF(F29="","",IF(SUM($F$2:$F$31)=0,0,F29/SUM($F$2:$F$31)*100))</f>
        <v/>
      </c>
      <c r="H29" s="0" t="str">
        <f aca="false">IF(G29="","",SUM($G$2:G29))</f>
        <v/>
      </c>
      <c r="I29" s="0" t="str">
        <f aca="false">IF(F29="","",CHAR(65+(H29-G29&gt;=80)+(H29-G29&gt;=95)))</f>
        <v/>
      </c>
      <c r="J29" s="0" t="str">
        <f aca="false">IF(I29="","",IF(I29="A","Controle prioritário",IF(I29="B","Controle intermediário","Controle simplificado")))</f>
        <v/>
      </c>
    </row>
    <row r="30" customFormat="false" ht="12.8" hidden="false" customHeight="false" outlineLevel="0" collapsed="false">
      <c r="F30" s="0" t="str">
        <f aca="false">IF(OR(D30="",E30=""),"",D30*E30)</f>
        <v/>
      </c>
      <c r="G30" s="0" t="str">
        <f aca="false">IF(F30="","",IF(SUM($F$2:$F$31)=0,0,F30/SUM($F$2:$F$31)*100))</f>
        <v/>
      </c>
      <c r="H30" s="0" t="str">
        <f aca="false">IF(G30="","",SUM($G$2:G30))</f>
        <v/>
      </c>
      <c r="I30" s="0" t="str">
        <f aca="false">IF(F30="","",CHAR(65+(H30-G30&gt;=80)+(H30-G30&gt;=95)))</f>
        <v/>
      </c>
      <c r="J30" s="0" t="str">
        <f aca="false">IF(I30="","",IF(I30="A","Controle prioritário",IF(I30="B","Controle intermediário","Controle simplificado")))</f>
        <v/>
      </c>
    </row>
    <row r="31" customFormat="false" ht="12.8" hidden="false" customHeight="false" outlineLevel="0" collapsed="false">
      <c r="F31" s="0" t="str">
        <f aca="false">IF(OR(D31="",E31=""),"",D31*E31)</f>
        <v/>
      </c>
      <c r="G31" s="0" t="str">
        <f aca="false">IF(F31="","",IF(SUM($F$2:$F$31)=0,0,F31/SUM($F$2:$F$31)*100))</f>
        <v/>
      </c>
      <c r="H31" s="0" t="str">
        <f aca="false">IF(G31="","",SUM($G$2:G31))</f>
        <v/>
      </c>
      <c r="I31" s="0" t="str">
        <f aca="false">IF(F31="","",CHAR(65+(H31-G31&gt;=80)+(H31-G31&gt;=95)))</f>
        <v/>
      </c>
      <c r="J31" s="0" t="str">
        <f aca="false">IF(I31="","",IF(I31="A","Controle prioritário",IF(I31="B","Controle intermediário","Controle simplificado")))</f>
        <v/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