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lanilha-controle-estoqu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<sst xmlns="http://schemas.openxmlformats.org/spreadsheetml/2006/main" count="25" uniqueCount="25">
  <si>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 xml:space="preserve">SKU</t>
  </si>
  <si>
    <t xml:space="preserve">Produto</t>
  </si>
  <si>
    <t xml:space="preserve">Categoria</t>
  </si>
  <si>
    <t xml:space="preserve">Unidade</t>
  </si>
  <si>
    <t xml:space="preserve">Saldo inicial</t>
  </si>
  <si>
    <t xml:space="preserve">Entradas</t>
  </si>
  <si>
    <t xml:space="preserve">Saídas</t>
  </si>
  <si>
    <t xml:space="preserve">Perdas</t>
  </si>
  <si>
    <t xml:space="preserve">Saldo atual</t>
  </si>
  <si>
    <t xml:space="preserve">Demanda média diária</t>
  </si>
  <si>
    <t xml:space="preserve">Lead time (dias)</t>
  </si>
  <si>
    <t xml:space="preserve">Estoque de segurança</t>
  </si>
  <si>
    <t xml:space="preserve">Ponto de reposição</t>
  </si>
  <si>
    <t xml:space="preserve">Pedidos a receber</t>
  </si>
  <si>
    <t xml:space="preserve">Demanda comprometida</t>
  </si>
  <si>
    <t xml:space="preserve">Posição do estoque</t>
  </si>
  <si>
    <t xml:space="preserve">Repor? (VERDADEIRO = sim)</t>
  </si>
  <si>
    <t xml:space="preserve">Custo unitário</t>
  </si>
  <si>
    <t xml:space="preserve">Valor em estoque</t>
  </si>
  <si>
    <t xml:space="preserve">Última conferência</t>
  </si>
  <si>
    <t xml:space="preserve">CAF-500</t>
  </si>
  <si>
    <t xml:space="preserve">Café torrado 500 g</t>
  </si>
  <si>
    <t xml:space="preserve">Mercearia</t>
  </si>
  <si>
    <t xml:space="preserve">pacote</t>
  </si>
  <si>
    <t xml:space="preserve">14/07/2026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</si>
</sst>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66"/>
    <col collapsed="false" customWidth="true" hidden="false" outlineLevel="0" max="2" min="2" style="0" width="16.43"/>
    <col collapsed="false" customWidth="true" hidden="false" outlineLevel="0" max="3" min="3" style="0" width="9.2"/>
    <col collapsed="false" customWidth="true" hidden="false" outlineLevel="0" max="4" min="4" style="0" width="8.1"/>
    <col collapsed="false" customWidth="true" hidden="false" outlineLevel="0" max="5" min="5" style="0" width="11.3"/>
    <col collapsed="false" customWidth="true" hidden="false" outlineLevel="0" max="6" min="6" style="0" width="8.79"/>
    <col collapsed="false" customWidth="true" hidden="false" outlineLevel="0" max="8" min="7" style="0" width="7.26"/>
    <col collapsed="false" customWidth="true" hidden="false" outlineLevel="0" max="9" min="9" style="0" width="10.6"/>
    <col collapsed="false" customWidth="true" hidden="false" outlineLevel="0" max="10" min="10" style="0" width="19.49"/>
    <col collapsed="false" customWidth="true" hidden="false" outlineLevel="0" max="11" min="11" style="0" width="14.49"/>
    <col collapsed="false" customWidth="true" hidden="false" outlineLevel="0" max="12" min="12" style="0" width="19.63"/>
    <col collapsed="false" customWidth="true" hidden="false" outlineLevel="0" max="13" min="13" style="0" width="17.13"/>
    <col collapsed="false" customWidth="true" hidden="false" outlineLevel="0" max="14" min="14" style="0" width="16.15"/>
    <col collapsed="false" customWidth="true" hidden="false" outlineLevel="0" max="15" min="15" style="0" width="21.16"/>
    <col collapsed="false" customWidth="true" hidden="false" outlineLevel="0" max="16" min="16" style="0" width="17.55"/>
    <col collapsed="false" customWidth="true" hidden="false" outlineLevel="0" max="17" min="17" style="0" width="26.03"/>
    <col collapsed="false" customWidth="true" hidden="false" outlineLevel="0" max="18" min="18" style="0" width="12.68"/>
    <col collapsed="false" customWidth="true" hidden="false" outlineLevel="0" max="19" min="19" style="0" width="15.61"/>
    <col collapsed="false" customWidth="true" hidden="false" outlineLevel="0" max="20" min="20" style="0" width="16.5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customFormat="false" ht="12.8" hidden="false" customHeight="false" outlineLevel="0" collapsed="false">
      <c r="A2" s="0" t="s">
        <v>20</v>
      </c>
      <c r="B2" s="0" t="s">
        <v>21</v>
      </c>
      <c r="C2" s="0" t="s">
        <v>22</v>
      </c>
      <c r="D2" s="0" t="s">
        <v>23</v>
      </c>
      <c r="E2" s="0" t="n">
        <v>40</v>
      </c>
      <c r="F2" s="0" t="n">
        <v>20</v>
      </c>
      <c r="G2" s="0" t="n">
        <v>25</v>
      </c>
      <c r="H2" s="0" t="n">
        <v>1</v>
      </c>
      <c r="I2" s="0" t="n">
        <f aca="false">E2+F2-G2-H2</f>
        <v>34</v>
      </c>
      <c r="J2" s="0" t="n">
        <v>3</v>
      </c>
      <c r="K2" s="0" t="n">
        <v>5</v>
      </c>
      <c r="L2" s="0" t="n">
        <v>10</v>
      </c>
      <c r="M2" s="0" t="n">
        <f aca="false">ROUNDUP(J2*K2+L2,0)</f>
        <v>25</v>
      </c>
      <c r="N2" s="0" t="n">
        <v>0</v>
      </c>
      <c r="O2" s="0" t="n">
        <v>0</v>
      </c>
      <c r="P2" s="0" t="n">
        <f aca="false">I2+N2-O2</f>
        <v>34</v>
      </c>
      <c r="Q2" s="0" t="n">
        <f aca="false">P2&lt;=M2</f>
        <v>0</v>
      </c>
      <c r="R2" s="0" t="n">
        <v>18</v>
      </c>
      <c r="S2" s="0" t="n">
        <f aca="false">I2*R2</f>
        <v>612</v>
      </c>
      <c r="T2" s="0" t="s">
        <v>24</v>
      </c>
    </row>
    <row r="3" customFormat="false" ht="12.8" hidden="false" customHeight="false" outlineLevel="0" collapsed="false">
      <c r="E3" s="0" t="n">
        <v>0</v>
      </c>
      <c r="F3" s="0" t="n">
        <v>0</v>
      </c>
      <c r="G3" s="0" t="n">
        <v>0</v>
      </c>
      <c r="H3" s="0" t="n">
        <v>0</v>
      </c>
      <c r="I3" s="0" t="n">
        <f aca="false">E3+F3-G3-H3</f>
        <v>0</v>
      </c>
      <c r="J3" s="0" t="n">
        <v>0</v>
      </c>
      <c r="K3" s="0" t="n">
        <v>0</v>
      </c>
      <c r="L3" s="0" t="n">
        <v>0</v>
      </c>
      <c r="M3" s="0" t="n">
        <f aca="false">ROUNDUP(J3*K3+L3,0)</f>
        <v>0</v>
      </c>
      <c r="N3" s="0" t="n">
        <v>0</v>
      </c>
      <c r="O3" s="0" t="n">
        <v>0</v>
      </c>
      <c r="P3" s="0" t="n">
        <f aca="false">I3+N3-O3</f>
        <v>0</v>
      </c>
      <c r="Q3" s="0" t="n">
        <f aca="false">P3&lt;=M3</f>
        <v>1</v>
      </c>
      <c r="R3" s="0" t="n">
        <v>0</v>
      </c>
      <c r="S3" s="0" t="n">
        <f aca="false">I3*R3</f>
        <v>0</v>
      </c>
    </row>
    <row r="4" customFormat="false" ht="12.8" hidden="false" customHeight="false" outlineLevel="0" collapsed="false">
      <c r="E4" s="0" t="n">
        <v>0</v>
      </c>
      <c r="F4" s="0" t="n">
        <v>0</v>
      </c>
      <c r="G4" s="0" t="n">
        <v>0</v>
      </c>
      <c r="H4" s="0" t="n">
        <v>0</v>
      </c>
      <c r="I4" s="0" t="n">
        <f aca="false">E4+F4-G4-H4</f>
        <v>0</v>
      </c>
      <c r="J4" s="0" t="n">
        <v>0</v>
      </c>
      <c r="K4" s="0" t="n">
        <v>0</v>
      </c>
      <c r="L4" s="0" t="n">
        <v>0</v>
      </c>
      <c r="M4" s="0" t="n">
        <f aca="false">ROUNDUP(J4*K4+L4,0)</f>
        <v>0</v>
      </c>
      <c r="N4" s="0" t="n">
        <v>0</v>
      </c>
      <c r="O4" s="0" t="n">
        <v>0</v>
      </c>
      <c r="P4" s="0" t="n">
        <f aca="false">I4+N4-O4</f>
        <v>0</v>
      </c>
      <c r="Q4" s="0" t="n">
        <f aca="false">P4&lt;=M4</f>
        <v>1</v>
      </c>
      <c r="R4" s="0" t="n">
        <v>0</v>
      </c>
      <c r="S4" s="0" t="n">
        <f aca="false">I4*R4</f>
        <v>0</v>
      </c>
    </row>
    <row r="5" customFormat="false" ht="12.8" hidden="false" customHeight="false" outlineLevel="0" collapsed="false">
      <c r="E5" s="0" t="n">
        <v>0</v>
      </c>
      <c r="F5" s="0" t="n">
        <v>0</v>
      </c>
      <c r="G5" s="0" t="n">
        <v>0</v>
      </c>
      <c r="H5" s="0" t="n">
        <v>0</v>
      </c>
      <c r="I5" s="0" t="n">
        <f aca="false">E5+F5-G5-H5</f>
        <v>0</v>
      </c>
      <c r="J5" s="0" t="n">
        <v>0</v>
      </c>
      <c r="K5" s="0" t="n">
        <v>0</v>
      </c>
      <c r="L5" s="0" t="n">
        <v>0</v>
      </c>
      <c r="M5" s="0" t="n">
        <f aca="false">ROUNDUP(J5*K5+L5,0)</f>
        <v>0</v>
      </c>
      <c r="N5" s="0" t="n">
        <v>0</v>
      </c>
      <c r="O5" s="0" t="n">
        <v>0</v>
      </c>
      <c r="P5" s="0" t="n">
        <f aca="false">I5+N5-O5</f>
        <v>0</v>
      </c>
      <c r="Q5" s="0" t="n">
        <f aca="false">P5&lt;=M5</f>
        <v>1</v>
      </c>
      <c r="R5" s="0" t="n">
        <v>0</v>
      </c>
      <c r="S5" s="0" t="n">
        <f aca="false">I5*R5</f>
        <v>0</v>
      </c>
    </row>
    <row r="6" customFormat="false" ht="12.8" hidden="false" customHeight="false" outlineLevel="0" collapsed="false">
      <c r="E6" s="0" t="n">
        <v>0</v>
      </c>
      <c r="F6" s="0" t="n">
        <v>0</v>
      </c>
      <c r="G6" s="0" t="n">
        <v>0</v>
      </c>
      <c r="H6" s="0" t="n">
        <v>0</v>
      </c>
      <c r="I6" s="0" t="n">
        <f aca="false">E6+F6-G6-H6</f>
        <v>0</v>
      </c>
      <c r="J6" s="0" t="n">
        <v>0</v>
      </c>
      <c r="K6" s="0" t="n">
        <v>0</v>
      </c>
      <c r="L6" s="0" t="n">
        <v>0</v>
      </c>
      <c r="M6" s="0" t="n">
        <f aca="false">ROUNDUP(J6*K6+L6,0)</f>
        <v>0</v>
      </c>
      <c r="N6" s="0" t="n">
        <v>0</v>
      </c>
      <c r="O6" s="0" t="n">
        <v>0</v>
      </c>
      <c r="P6" s="0" t="n">
        <f aca="false">I6+N6-O6</f>
        <v>0</v>
      </c>
      <c r="Q6" s="0" t="n">
        <f aca="false">P6&lt;=M6</f>
        <v>1</v>
      </c>
      <c r="R6" s="0" t="n">
        <v>0</v>
      </c>
      <c r="S6" s="0" t="n">
        <f aca="false">I6*R6</f>
        <v>0</v>
      </c>
    </row>
    <row r="7" customFormat="false" ht="12.8" hidden="false" customHeight="false" outlineLevel="0" collapsed="false">
      <c r="E7" s="0" t="n">
        <v>0</v>
      </c>
      <c r="F7" s="0" t="n">
        <v>0</v>
      </c>
      <c r="G7" s="0" t="n">
        <v>0</v>
      </c>
      <c r="H7" s="0" t="n">
        <v>0</v>
      </c>
      <c r="I7" s="0" t="n">
        <f aca="false">E7+F7-G7-H7</f>
        <v>0</v>
      </c>
      <c r="J7" s="0" t="n">
        <v>0</v>
      </c>
      <c r="K7" s="0" t="n">
        <v>0</v>
      </c>
      <c r="L7" s="0" t="n">
        <v>0</v>
      </c>
      <c r="M7" s="0" t="n">
        <f aca="false">ROUNDUP(J7*K7+L7,0)</f>
        <v>0</v>
      </c>
      <c r="N7" s="0" t="n">
        <v>0</v>
      </c>
      <c r="O7" s="0" t="n">
        <v>0</v>
      </c>
      <c r="P7" s="0" t="n">
        <f aca="false">I7+N7-O7</f>
        <v>0</v>
      </c>
      <c r="Q7" s="0" t="n">
        <f aca="false">P7&lt;=M7</f>
        <v>1</v>
      </c>
      <c r="R7" s="0" t="n">
        <v>0</v>
      </c>
      <c r="S7" s="0" t="n">
        <f aca="false">I7*R7</f>
        <v>0</v>
      </c>
    </row>
    <row r="8" customFormat="false" ht="12.8" hidden="false" customHeight="false" outlineLevel="0" collapsed="false">
      <c r="E8" s="0" t="n">
        <v>0</v>
      </c>
      <c r="F8" s="0" t="n">
        <v>0</v>
      </c>
      <c r="G8" s="0" t="n">
        <v>0</v>
      </c>
      <c r="H8" s="0" t="n">
        <v>0</v>
      </c>
      <c r="I8" s="0" t="n">
        <f aca="false">E8+F8-G8-H8</f>
        <v>0</v>
      </c>
      <c r="J8" s="0" t="n">
        <v>0</v>
      </c>
      <c r="K8" s="0" t="n">
        <v>0</v>
      </c>
      <c r="L8" s="0" t="n">
        <v>0</v>
      </c>
      <c r="M8" s="0" t="n">
        <f aca="false">ROUNDUP(J8*K8+L8,0)</f>
        <v>0</v>
      </c>
      <c r="N8" s="0" t="n">
        <v>0</v>
      </c>
      <c r="O8" s="0" t="n">
        <v>0</v>
      </c>
      <c r="P8" s="0" t="n">
        <f aca="false">I8+N8-O8</f>
        <v>0</v>
      </c>
      <c r="Q8" s="0" t="n">
        <f aca="false">P8&lt;=M8</f>
        <v>1</v>
      </c>
      <c r="R8" s="0" t="n">
        <v>0</v>
      </c>
      <c r="S8" s="0" t="n">
        <f aca="false">I8*R8</f>
        <v>0</v>
      </c>
    </row>
    <row r="9" customFormat="false" ht="12.8" hidden="false" customHeight="false" outlineLevel="0" collapsed="false">
      <c r="E9" s="0" t="n">
        <v>0</v>
      </c>
      <c r="F9" s="0" t="n">
        <v>0</v>
      </c>
      <c r="G9" s="0" t="n">
        <v>0</v>
      </c>
      <c r="H9" s="0" t="n">
        <v>0</v>
      </c>
      <c r="I9" s="0" t="n">
        <f aca="false">E9+F9-G9-H9</f>
        <v>0</v>
      </c>
      <c r="J9" s="0" t="n">
        <v>0</v>
      </c>
      <c r="K9" s="0" t="n">
        <v>0</v>
      </c>
      <c r="L9" s="0" t="n">
        <v>0</v>
      </c>
      <c r="M9" s="0" t="n">
        <f aca="false">ROUNDUP(J9*K9+L9,0)</f>
        <v>0</v>
      </c>
      <c r="N9" s="0" t="n">
        <v>0</v>
      </c>
      <c r="O9" s="0" t="n">
        <v>0</v>
      </c>
      <c r="P9" s="0" t="n">
        <f aca="false">I9+N9-O9</f>
        <v>0</v>
      </c>
      <c r="Q9" s="0" t="n">
        <f aca="false">P9&lt;=M9</f>
        <v>1</v>
      </c>
      <c r="R9" s="0" t="n">
        <v>0</v>
      </c>
      <c r="S9" s="0" t="n">
        <f aca="false">I9*R9</f>
        <v>0</v>
      </c>
    </row>
    <row r="10" customFormat="false" ht="12.8" hidden="false" customHeight="false" outlineLevel="0" collapsed="false">
      <c r="E10" s="0" t="n">
        <v>0</v>
      </c>
      <c r="F10" s="0" t="n">
        <v>0</v>
      </c>
      <c r="G10" s="0" t="n">
        <v>0</v>
      </c>
      <c r="H10" s="0" t="n">
        <v>0</v>
      </c>
      <c r="I10" s="0" t="n">
        <f aca="false">E10+F10-G10-H10</f>
        <v>0</v>
      </c>
      <c r="J10" s="0" t="n">
        <v>0</v>
      </c>
      <c r="K10" s="0" t="n">
        <v>0</v>
      </c>
      <c r="L10" s="0" t="n">
        <v>0</v>
      </c>
      <c r="M10" s="0" t="n">
        <f aca="false">ROUNDUP(J10*K10+L10,0)</f>
        <v>0</v>
      </c>
      <c r="N10" s="0" t="n">
        <v>0</v>
      </c>
      <c r="O10" s="0" t="n">
        <v>0</v>
      </c>
      <c r="P10" s="0" t="n">
        <f aca="false">I10+N10-O10</f>
        <v>0</v>
      </c>
      <c r="Q10" s="0" t="n">
        <f aca="false">P10&lt;=M10</f>
        <v>1</v>
      </c>
      <c r="R10" s="0" t="n">
        <v>0</v>
      </c>
      <c r="S10" s="0" t="n">
        <f aca="false">I10*R10</f>
        <v>0</v>
      </c>
    </row>
    <row r="11" customFormat="false" ht="12.8" hidden="false" customHeight="false" outlineLevel="0" collapsed="false">
      <c r="E11" s="0" t="n">
        <v>0</v>
      </c>
      <c r="F11" s="0" t="n">
        <v>0</v>
      </c>
      <c r="G11" s="0" t="n">
        <v>0</v>
      </c>
      <c r="H11" s="0" t="n">
        <v>0</v>
      </c>
      <c r="I11" s="0" t="n">
        <f aca="false">E11+F11-G11-H11</f>
        <v>0</v>
      </c>
      <c r="J11" s="0" t="n">
        <v>0</v>
      </c>
      <c r="K11" s="0" t="n">
        <v>0</v>
      </c>
      <c r="L11" s="0" t="n">
        <v>0</v>
      </c>
      <c r="M11" s="0" t="n">
        <f aca="false">ROUNDUP(J11*K11+L11,0)</f>
        <v>0</v>
      </c>
      <c r="N11" s="0" t="n">
        <v>0</v>
      </c>
      <c r="O11" s="0" t="n">
        <v>0</v>
      </c>
      <c r="P11" s="0" t="n">
        <f aca="false">I11+N11-O11</f>
        <v>0</v>
      </c>
      <c r="Q11" s="0" t="n">
        <f aca="false">P11&lt;=M11</f>
        <v>1</v>
      </c>
      <c r="R11" s="0" t="n">
        <v>0</v>
      </c>
      <c r="S11" s="0" t="n">
        <f aca="false">I11*R11</f>
        <v>0</v>
      </c>
    </row>
    <row r="12" customFormat="false" ht="12.8" hidden="false" customHeight="false" outlineLevel="0" collapsed="false">
      <c r="E12" s="0" t="n">
        <v>0</v>
      </c>
      <c r="F12" s="0" t="n">
        <v>0</v>
      </c>
      <c r="G12" s="0" t="n">
        <v>0</v>
      </c>
      <c r="H12" s="0" t="n">
        <v>0</v>
      </c>
      <c r="I12" s="0" t="n">
        <f aca="false">E12+F12-G12-H12</f>
        <v>0</v>
      </c>
      <c r="J12" s="0" t="n">
        <v>0</v>
      </c>
      <c r="K12" s="0" t="n">
        <v>0</v>
      </c>
      <c r="L12" s="0" t="n">
        <v>0</v>
      </c>
      <c r="M12" s="0" t="n">
        <f aca="false">ROUNDUP(J12*K12+L12,0)</f>
        <v>0</v>
      </c>
      <c r="N12" s="0" t="n">
        <v>0</v>
      </c>
      <c r="O12" s="0" t="n">
        <v>0</v>
      </c>
      <c r="P12" s="0" t="n">
        <f aca="false">I12+N12-O12</f>
        <v>0</v>
      </c>
      <c r="Q12" s="0" t="n">
        <f aca="false">P12&lt;=M12</f>
        <v>1</v>
      </c>
      <c r="R12" s="0" t="n">
        <v>0</v>
      </c>
      <c r="S12" s="0" t="n">
        <f aca="false">I12*R12</f>
        <v>0</v>
      </c>
    </row>
    <row r="13" customFormat="false" ht="12.8" hidden="false" customHeight="false" outlineLevel="0" collapsed="false">
      <c r="E13" s="0" t="n">
        <v>0</v>
      </c>
      <c r="F13" s="0" t="n">
        <v>0</v>
      </c>
      <c r="G13" s="0" t="n">
        <v>0</v>
      </c>
      <c r="H13" s="0" t="n">
        <v>0</v>
      </c>
      <c r="I13" s="0" t="n">
        <f aca="false">E13+F13-G13-H13</f>
        <v>0</v>
      </c>
      <c r="J13" s="0" t="n">
        <v>0</v>
      </c>
      <c r="K13" s="0" t="n">
        <v>0</v>
      </c>
      <c r="L13" s="0" t="n">
        <v>0</v>
      </c>
      <c r="M13" s="0" t="n">
        <f aca="false">ROUNDUP(J13*K13+L13,0)</f>
        <v>0</v>
      </c>
      <c r="N13" s="0" t="n">
        <v>0</v>
      </c>
      <c r="O13" s="0" t="n">
        <v>0</v>
      </c>
      <c r="P13" s="0" t="n">
        <f aca="false">I13+N13-O13</f>
        <v>0</v>
      </c>
      <c r="Q13" s="0" t="n">
        <f aca="false">P13&lt;=M13</f>
        <v>1</v>
      </c>
      <c r="R13" s="0" t="n">
        <v>0</v>
      </c>
      <c r="S13" s="0" t="n">
        <f aca="false">I13*R13</f>
        <v>0</v>
      </c>
    </row>
    <row r="14" customFormat="false" ht="12.8" hidden="false" customHeight="false" outlineLevel="0" collapsed="false">
      <c r="E14" s="0" t="n">
        <v>0</v>
      </c>
      <c r="F14" s="0" t="n">
        <v>0</v>
      </c>
      <c r="G14" s="0" t="n">
        <v>0</v>
      </c>
      <c r="H14" s="0" t="n">
        <v>0</v>
      </c>
      <c r="I14" s="0" t="n">
        <f aca="false">E14+F14-G14-H14</f>
        <v>0</v>
      </c>
      <c r="J14" s="0" t="n">
        <v>0</v>
      </c>
      <c r="K14" s="0" t="n">
        <v>0</v>
      </c>
      <c r="L14" s="0" t="n">
        <v>0</v>
      </c>
      <c r="M14" s="0" t="n">
        <f aca="false">ROUNDUP(J14*K14+L14,0)</f>
        <v>0</v>
      </c>
      <c r="N14" s="0" t="n">
        <v>0</v>
      </c>
      <c r="O14" s="0" t="n">
        <v>0</v>
      </c>
      <c r="P14" s="0" t="n">
        <f aca="false">I14+N14-O14</f>
        <v>0</v>
      </c>
      <c r="Q14" s="0" t="n">
        <f aca="false">P14&lt;=M14</f>
        <v>1</v>
      </c>
      <c r="R14" s="0" t="n">
        <v>0</v>
      </c>
      <c r="S14" s="0" t="n">
        <f aca="false">I14*R14</f>
        <v>0</v>
      </c>
    </row>
    <row r="15" customFormat="false" ht="12.8" hidden="false" customHeight="false" outlineLevel="0" collapsed="false">
      <c r="E15" s="0" t="n">
        <v>0</v>
      </c>
      <c r="F15" s="0" t="n">
        <v>0</v>
      </c>
      <c r="G15" s="0" t="n">
        <v>0</v>
      </c>
      <c r="H15" s="0" t="n">
        <v>0</v>
      </c>
      <c r="I15" s="0" t="n">
        <f aca="false">E15+F15-G15-H15</f>
        <v>0</v>
      </c>
      <c r="J15" s="0" t="n">
        <v>0</v>
      </c>
      <c r="K15" s="0" t="n">
        <v>0</v>
      </c>
      <c r="L15" s="0" t="n">
        <v>0</v>
      </c>
      <c r="M15" s="0" t="n">
        <f aca="false">ROUNDUP(J15*K15+L15,0)</f>
        <v>0</v>
      </c>
      <c r="N15" s="0" t="n">
        <v>0</v>
      </c>
      <c r="O15" s="0" t="n">
        <v>0</v>
      </c>
      <c r="P15" s="0" t="n">
        <f aca="false">I15+N15-O15</f>
        <v>0</v>
      </c>
      <c r="Q15" s="0" t="n">
        <f aca="false">P15&lt;=M15</f>
        <v>1</v>
      </c>
      <c r="R15" s="0" t="n">
        <v>0</v>
      </c>
      <c r="S15" s="0" t="n">
        <f aca="false">I15*R15</f>
        <v>0</v>
      </c>
    </row>
    <row r="16" customFormat="false" ht="12.8" hidden="false" customHeight="false" outlineLevel="0" collapsed="false">
      <c r="E16" s="0" t="n">
        <v>0</v>
      </c>
      <c r="F16" s="0" t="n">
        <v>0</v>
      </c>
      <c r="G16" s="0" t="n">
        <v>0</v>
      </c>
      <c r="H16" s="0" t="n">
        <v>0</v>
      </c>
      <c r="I16" s="0" t="n">
        <f aca="false">E16+F16-G16-H16</f>
        <v>0</v>
      </c>
      <c r="J16" s="0" t="n">
        <v>0</v>
      </c>
      <c r="K16" s="0" t="n">
        <v>0</v>
      </c>
      <c r="L16" s="0" t="n">
        <v>0</v>
      </c>
      <c r="M16" s="0" t="n">
        <f aca="false">ROUNDUP(J16*K16+L16,0)</f>
        <v>0</v>
      </c>
      <c r="N16" s="0" t="n">
        <v>0</v>
      </c>
      <c r="O16" s="0" t="n">
        <v>0</v>
      </c>
      <c r="P16" s="0" t="n">
        <f aca="false">I16+N16-O16</f>
        <v>0</v>
      </c>
      <c r="Q16" s="0" t="n">
        <f aca="false">P16&lt;=M16</f>
        <v>1</v>
      </c>
      <c r="R16" s="0" t="n">
        <v>0</v>
      </c>
      <c r="S16" s="0" t="n">
        <f aca="false">I16*R16</f>
        <v>0</v>
      </c>
    </row>
    <row r="17" customFormat="false" ht="12.8" hidden="false" customHeight="false" outlineLevel="0" collapsed="false">
      <c r="E17" s="0" t="n">
        <v>0</v>
      </c>
      <c r="F17" s="0" t="n">
        <v>0</v>
      </c>
      <c r="G17" s="0" t="n">
        <v>0</v>
      </c>
      <c r="H17" s="0" t="n">
        <v>0</v>
      </c>
      <c r="I17" s="0" t="n">
        <f aca="false">E17+F17-G17-H17</f>
        <v>0</v>
      </c>
      <c r="J17" s="0" t="n">
        <v>0</v>
      </c>
      <c r="K17" s="0" t="n">
        <v>0</v>
      </c>
      <c r="L17" s="0" t="n">
        <v>0</v>
      </c>
      <c r="M17" s="0" t="n">
        <f aca="false">ROUNDUP(J17*K17+L17,0)</f>
        <v>0</v>
      </c>
      <c r="N17" s="0" t="n">
        <v>0</v>
      </c>
      <c r="O17" s="0" t="n">
        <v>0</v>
      </c>
      <c r="P17" s="0" t="n">
        <f aca="false">I17+N17-O17</f>
        <v>0</v>
      </c>
      <c r="Q17" s="0" t="n">
        <f aca="false">P17&lt;=M17</f>
        <v>1</v>
      </c>
      <c r="R17" s="0" t="n">
        <v>0</v>
      </c>
      <c r="S17" s="0" t="n">
        <f aca="false">I17*R17</f>
        <v>0</v>
      </c>
    </row>
    <row r="18" customFormat="false" ht="12.8" hidden="false" customHeight="false" outlineLevel="0" collapsed="false">
      <c r="E18" s="0" t="n">
        <v>0</v>
      </c>
      <c r="F18" s="0" t="n">
        <v>0</v>
      </c>
      <c r="G18" s="0" t="n">
        <v>0</v>
      </c>
      <c r="H18" s="0" t="n">
        <v>0</v>
      </c>
      <c r="I18" s="0" t="n">
        <f aca="false">E18+F18-G18-H18</f>
        <v>0</v>
      </c>
      <c r="J18" s="0" t="n">
        <v>0</v>
      </c>
      <c r="K18" s="0" t="n">
        <v>0</v>
      </c>
      <c r="L18" s="0" t="n">
        <v>0</v>
      </c>
      <c r="M18" s="0" t="n">
        <f aca="false">ROUNDUP(J18*K18+L18,0)</f>
        <v>0</v>
      </c>
      <c r="N18" s="0" t="n">
        <v>0</v>
      </c>
      <c r="O18" s="0" t="n">
        <v>0</v>
      </c>
      <c r="P18" s="0" t="n">
        <f aca="false">I18+N18-O18</f>
        <v>0</v>
      </c>
      <c r="Q18" s="0" t="n">
        <f aca="false">P18&lt;=M18</f>
        <v>1</v>
      </c>
      <c r="R18" s="0" t="n">
        <v>0</v>
      </c>
      <c r="S18" s="0" t="n">
        <f aca="false">I18*R18</f>
        <v>0</v>
      </c>
    </row>
    <row r="19" customFormat="false" ht="12.8" hidden="false" customHeight="false" outlineLevel="0" collapsed="false">
      <c r="E19" s="0" t="n">
        <v>0</v>
      </c>
      <c r="F19" s="0" t="n">
        <v>0</v>
      </c>
      <c r="G19" s="0" t="n">
        <v>0</v>
      </c>
      <c r="H19" s="0" t="n">
        <v>0</v>
      </c>
      <c r="I19" s="0" t="n">
        <f aca="false">E19+F19-G19-H19</f>
        <v>0</v>
      </c>
      <c r="J19" s="0" t="n">
        <v>0</v>
      </c>
      <c r="K19" s="0" t="n">
        <v>0</v>
      </c>
      <c r="L19" s="0" t="n">
        <v>0</v>
      </c>
      <c r="M19" s="0" t="n">
        <f aca="false">ROUNDUP(J19*K19+L19,0)</f>
        <v>0</v>
      </c>
      <c r="N19" s="0" t="n">
        <v>0</v>
      </c>
      <c r="O19" s="0" t="n">
        <v>0</v>
      </c>
      <c r="P19" s="0" t="n">
        <f aca="false">I19+N19-O19</f>
        <v>0</v>
      </c>
      <c r="Q19" s="0" t="n">
        <f aca="false">P19&lt;=M19</f>
        <v>1</v>
      </c>
      <c r="R19" s="0" t="n">
        <v>0</v>
      </c>
      <c r="S19" s="0" t="n">
        <f aca="false">I19*R19</f>
        <v>0</v>
      </c>
    </row>
    <row r="20" customFormat="false" ht="12.8" hidden="false" customHeight="false" outlineLevel="0" collapsed="false">
      <c r="E20" s="0" t="n">
        <v>0</v>
      </c>
      <c r="F20" s="0" t="n">
        <v>0</v>
      </c>
      <c r="G20" s="0" t="n">
        <v>0</v>
      </c>
      <c r="H20" s="0" t="n">
        <v>0</v>
      </c>
      <c r="I20" s="0" t="n">
        <f aca="false">E20+F20-G20-H20</f>
        <v>0</v>
      </c>
      <c r="J20" s="0" t="n">
        <v>0</v>
      </c>
      <c r="K20" s="0" t="n">
        <v>0</v>
      </c>
      <c r="L20" s="0" t="n">
        <v>0</v>
      </c>
      <c r="M20" s="0" t="n">
        <f aca="false">ROUNDUP(J20*K20+L20,0)</f>
        <v>0</v>
      </c>
      <c r="N20" s="0" t="n">
        <v>0</v>
      </c>
      <c r="O20" s="0" t="n">
        <v>0</v>
      </c>
      <c r="P20" s="0" t="n">
        <f aca="false">I20+N20-O20</f>
        <v>0</v>
      </c>
      <c r="Q20" s="0" t="n">
        <f aca="false">P20&lt;=M20</f>
        <v>1</v>
      </c>
      <c r="R20" s="0" t="n">
        <v>0</v>
      </c>
      <c r="S20" s="0" t="n">
        <f aca="false">I20*R20</f>
        <v>0</v>
      </c>
    </row>
    <row r="21" customFormat="false" ht="12.8" hidden="false" customHeight="false" outlineLevel="0" collapsed="false">
      <c r="E21" s="0" t="n">
        <v>0</v>
      </c>
      <c r="F21" s="0" t="n">
        <v>0</v>
      </c>
      <c r="G21" s="0" t="n">
        <v>0</v>
      </c>
      <c r="H21" s="0" t="n">
        <v>0</v>
      </c>
      <c r="I21" s="0" t="n">
        <f aca="false">E21+F21-G21-H21</f>
        <v>0</v>
      </c>
      <c r="J21" s="0" t="n">
        <v>0</v>
      </c>
      <c r="K21" s="0" t="n">
        <v>0</v>
      </c>
      <c r="L21" s="0" t="n">
        <v>0</v>
      </c>
      <c r="M21" s="0" t="n">
        <f aca="false">ROUNDUP(J21*K21+L21,0)</f>
        <v>0</v>
      </c>
      <c r="N21" s="0" t="n">
        <v>0</v>
      </c>
      <c r="O21" s="0" t="n">
        <v>0</v>
      </c>
      <c r="P21" s="0" t="n">
        <f aca="false">I21+N21-O21</f>
        <v>0</v>
      </c>
      <c r="Q21" s="0" t="n">
        <f aca="false">P21&lt;=M21</f>
        <v>1</v>
      </c>
      <c r="R21" s="0" t="n">
        <v>0</v>
      </c>
      <c r="S21" s="0" t="n">
        <f aca="false">I21*R21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